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2284A3A-62BE-4AB7-AB84-3E901F251C6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<sst xmlns="http://schemas.openxmlformats.org/spreadsheetml/2006/main" count="17409" uniqueCount="3096">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</sst>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1335</v>
      </c>
      <c r="B10" s="159"/>
      <c r="C10" s="159"/>
      <c r="D10" s="153" t="str">
        <f>VLOOKUP(A10,'Listado Total'!B6:R586,7,0)</f>
        <v>Técnico/a 1</v>
      </c>
      <c r="E10" s="153"/>
      <c r="F10" s="153"/>
      <c r="G10" s="153" t="str">
        <f>VLOOKUP(A10,'Listado Total'!B6:R586,2,0)</f>
        <v xml:space="preserve">Técnico/a  Senior de Comunicación </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95.4" customHeight="1" thickTop="1" thickBot="1">
      <c r="A17" s="197" t="str">
        <f>VLOOKUP(A10,'Listado Total'!B6:R586,17,0)</f>
        <v>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EYg2rBnegJUjnPARvjzZ3jvQXRuZj4WaPR94UhCOAUF+xFpx8GOopj6Y9hQzaRgcPj4sTah/H7Bk8w8rAWzsGw==" saltValue="vkj23UvcqAm6Ph/EV1fhz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2022-07-27T06:41:11Z</dcterms:modified>
</cp:coreProperties>
</file>